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F157" i="1"/>
  <c r="F196" i="1" s="1"/>
  <c r="L196" i="1"/>
  <c r="G196" i="1"/>
  <c r="I196" i="1"/>
  <c r="H196" i="1"/>
  <c r="J196" i="1"/>
</calcChain>
</file>

<file path=xl/sharedStrings.xml><?xml version="1.0" encoding="utf-8"?>
<sst xmlns="http://schemas.openxmlformats.org/spreadsheetml/2006/main" count="247" uniqueCount="80">
  <si>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</si>
  <si>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</si>
  <si>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</si>
  <si>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</si>
  <si>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</si>
  <si>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</si>
  <si>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</si>
  <si>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</si>
  <si>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</si>
  <si>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</si>
  <si>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</si>
  <si>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</si>
  <si>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</si>
  <si>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</si>
  <si>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</si>
  <si>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</si>
  <si>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</si>
  <si>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</si>
  <si>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</si>
  <si>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</si>
  <si>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</si>
  <si>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</si>
  <si>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</si>
  <si>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</si>
  <si>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</si>
  <si>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</si>
  <si>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</si>
  <si>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</si>
  <si>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</si>
  <si>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</si>
  <si>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</si>
  <si>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</si>
  <si>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</si>
  <si>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</si>
  <si>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</si>
  <si>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</si>
  <si>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</si>
  <si>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</si>
  <si>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</si>
  <si>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СОШ№13 с. Апанасенковское</t>
  </si>
  <si>
    <t>Директор</t>
  </si>
  <si>
    <t>Жуковская Т.А</t>
  </si>
  <si>
    <t>Куры тушен с овощами</t>
  </si>
  <si>
    <t>290/04</t>
  </si>
  <si>
    <t xml:space="preserve">Чай с сахаром </t>
  </si>
  <si>
    <t>685/04</t>
  </si>
  <si>
    <t xml:space="preserve">Хлеб пшеничный </t>
  </si>
  <si>
    <t>Сыр (Российский)</t>
  </si>
  <si>
    <t>97/04</t>
  </si>
  <si>
    <t>Рыба туш с овощами, картофельное пюре</t>
  </si>
  <si>
    <t>374,520/04</t>
  </si>
  <si>
    <t>Чай с сахаром с лимоном</t>
  </si>
  <si>
    <t>Яблоко</t>
  </si>
  <si>
    <t>Биточки мясные паровые,каша греч с маслом</t>
  </si>
  <si>
    <t xml:space="preserve">Какао с молоком </t>
  </si>
  <si>
    <t>511,281/04</t>
  </si>
  <si>
    <t>693/04</t>
  </si>
  <si>
    <t xml:space="preserve">Масло сливочное </t>
  </si>
  <si>
    <t>96/04</t>
  </si>
  <si>
    <t xml:space="preserve">Каша молочная с крупой с маслом и сахаром </t>
  </si>
  <si>
    <t>302/04</t>
  </si>
  <si>
    <t xml:space="preserve">Бутерброд с сыром и маслом </t>
  </si>
  <si>
    <t xml:space="preserve">Кофеный напиток с молоком </t>
  </si>
  <si>
    <t>692/04</t>
  </si>
  <si>
    <t>Банан</t>
  </si>
  <si>
    <t xml:space="preserve">Грудка курин тушенная в Т/С, рис припущ с маслом </t>
  </si>
  <si>
    <t>493,521/04</t>
  </si>
  <si>
    <t xml:space="preserve">Тефтели с рисом в Т/с, макароны отвар с маслом </t>
  </si>
  <si>
    <t>462,332/04</t>
  </si>
  <si>
    <t xml:space="preserve">Каша молоч с крупой </t>
  </si>
  <si>
    <t xml:space="preserve">Макароны отварные с тертым сыром </t>
  </si>
  <si>
    <t>332/04</t>
  </si>
  <si>
    <t xml:space="preserve">Компот из сухофруктов </t>
  </si>
  <si>
    <t>639/04</t>
  </si>
  <si>
    <t xml:space="preserve">Тефтели в т/c, гречка отварная </t>
  </si>
  <si>
    <t>462,508/04</t>
  </si>
  <si>
    <t>Котлета мясная, картофельное пюре</t>
  </si>
  <si>
    <t>388,520/04</t>
  </si>
  <si>
    <t xml:space="preserve">Сок натуральный </t>
  </si>
  <si>
    <t>707/04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</si>
</sst>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66" sqref="E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17.600000000000001</v>
      </c>
      <c r="H6" s="40">
        <v>19.600000000000001</v>
      </c>
      <c r="I6" s="40">
        <v>32.200000000000003</v>
      </c>
      <c r="J6" s="40">
        <v>325</v>
      </c>
      <c r="K6" s="41" t="s">
        <v>43</v>
      </c>
      <c r="L6" s="40">
        <v>44.2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15</v>
      </c>
      <c r="G7" s="43">
        <v>23</v>
      </c>
      <c r="H7" s="43">
        <v>29</v>
      </c>
      <c r="I7" s="43">
        <v>0</v>
      </c>
      <c r="J7" s="43">
        <v>54</v>
      </c>
      <c r="K7" s="44" t="s">
        <v>48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 t="s">
        <v>45</v>
      </c>
      <c r="L8" s="43">
        <v>2.38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2.4500000000000002</v>
      </c>
      <c r="H9" s="43">
        <v>0.9</v>
      </c>
      <c r="I9" s="43">
        <v>14.94</v>
      </c>
      <c r="J9" s="43">
        <v>78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</v>
      </c>
      <c r="I10" s="43">
        <v>11.3</v>
      </c>
      <c r="J10" s="43">
        <v>46</v>
      </c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43.45</v>
      </c>
      <c r="H13" s="19">
        <f t="shared" si="0"/>
        <v>49.5</v>
      </c>
      <c r="I13" s="19">
        <f t="shared" si="0"/>
        <v>73.44</v>
      </c>
      <c r="J13" s="19">
        <f t="shared" si="0"/>
        <v>561</v>
      </c>
      <c r="K13" s="25"/>
      <c r="L13" s="19">
        <f t="shared" ref="L13" si="1">SUM(L6:L12)</f>
        <v>72.580000000000013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555</v>
      </c>
      <c r="G24" s="32">
        <f t="shared" ref="G24:J24" si="4">G13+G23</f>
        <v>43.45</v>
      </c>
      <c r="H24" s="32">
        <f t="shared" si="4"/>
        <v>49.5</v>
      </c>
      <c r="I24" s="32">
        <f t="shared" si="4"/>
        <v>73.44</v>
      </c>
      <c r="J24" s="32">
        <f t="shared" si="4"/>
        <v>561</v>
      </c>
      <c r="K24" s="32"/>
      <c r="L24" s="32">
        <f t="shared" ref="L24" si="5">L13+L23</f>
        <v>72.580000000000013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270</v>
      </c>
      <c r="G25" s="40">
        <v>22.8</v>
      </c>
      <c r="H25" s="40">
        <v>38.090000000000003</v>
      </c>
      <c r="I25" s="40">
        <v>52.35</v>
      </c>
      <c r="J25" s="40">
        <v>592</v>
      </c>
      <c r="K25" s="41" t="s">
        <v>50</v>
      </c>
      <c r="L25" s="40">
        <v>50.51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15.01</v>
      </c>
      <c r="J27" s="43">
        <v>58</v>
      </c>
      <c r="K27" s="44" t="s">
        <v>45</v>
      </c>
      <c r="L27" s="43">
        <v>4.68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2.4500000000000002</v>
      </c>
      <c r="H28" s="43">
        <v>0.9</v>
      </c>
      <c r="I28" s="43">
        <v>14.94</v>
      </c>
      <c r="J28" s="43">
        <v>78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25.25</v>
      </c>
      <c r="H32" s="19">
        <f t="shared" ref="H32" si="7">SUM(H25:H31)</f>
        <v>38.99</v>
      </c>
      <c r="I32" s="19">
        <f t="shared" ref="I32" si="8">SUM(I25:I31)</f>
        <v>82.3</v>
      </c>
      <c r="J32" s="19">
        <f t="shared" ref="J32:L32" si="9">SUM(J25:J31)</f>
        <v>728</v>
      </c>
      <c r="K32" s="25"/>
      <c r="L32" s="19">
        <f t="shared" si="9"/>
        <v>59.19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25.25</v>
      </c>
      <c r="H43" s="32">
        <f t="shared" ref="H43" si="15">H32+H42</f>
        <v>38.99</v>
      </c>
      <c r="I43" s="32">
        <f t="shared" ref="I43" si="16">I32+I42</f>
        <v>82.3</v>
      </c>
      <c r="J43" s="32">
        <f t="shared" ref="J43:L43" si="17">J32+J42</f>
        <v>728</v>
      </c>
      <c r="K43" s="32"/>
      <c r="L43" s="32">
        <f t="shared" si="17"/>
        <v>59.19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270</v>
      </c>
      <c r="G44" s="40">
        <v>22.44</v>
      </c>
      <c r="H44" s="40">
        <v>21.09</v>
      </c>
      <c r="I44" s="40">
        <v>49.44</v>
      </c>
      <c r="J44" s="40">
        <v>556</v>
      </c>
      <c r="K44" s="41" t="s">
        <v>55</v>
      </c>
      <c r="L44" s="40">
        <v>76.83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10</v>
      </c>
      <c r="G45" s="43">
        <v>0.01</v>
      </c>
      <c r="H45" s="43">
        <v>8</v>
      </c>
      <c r="I45" s="43">
        <v>0.06</v>
      </c>
      <c r="J45" s="43">
        <v>77</v>
      </c>
      <c r="K45" s="44" t="s">
        <v>58</v>
      </c>
      <c r="L45" s="43">
        <v>11.09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4.9000000000000004</v>
      </c>
      <c r="H46" s="43">
        <v>5</v>
      </c>
      <c r="I46" s="43">
        <v>32.5</v>
      </c>
      <c r="J46" s="43">
        <v>170</v>
      </c>
      <c r="K46" s="44" t="s">
        <v>56</v>
      </c>
      <c r="L46" s="43">
        <v>17.239999999999998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2.4500000000000002</v>
      </c>
      <c r="H47" s="43">
        <v>0.9</v>
      </c>
      <c r="I47" s="43">
        <v>14.94</v>
      </c>
      <c r="J47" s="43">
        <v>78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29.8</v>
      </c>
      <c r="H51" s="19">
        <f t="shared" ref="H51" si="19">SUM(H44:H50)</f>
        <v>34.99</v>
      </c>
      <c r="I51" s="19">
        <f t="shared" ref="I51" si="20">SUM(I44:I50)</f>
        <v>96.94</v>
      </c>
      <c r="J51" s="19">
        <f t="shared" ref="J51:L51" si="21">SUM(J44:J50)</f>
        <v>881</v>
      </c>
      <c r="K51" s="25"/>
      <c r="L51" s="19">
        <f t="shared" si="21"/>
        <v>109.16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520</v>
      </c>
      <c r="G62" s="32">
        <f t="shared" ref="G62" si="26">G51+G61</f>
        <v>29.8</v>
      </c>
      <c r="H62" s="32">
        <f t="shared" ref="H62" si="27">H51+H61</f>
        <v>34.99</v>
      </c>
      <c r="I62" s="32">
        <f t="shared" ref="I62" si="28">I51+I61</f>
        <v>96.94</v>
      </c>
      <c r="J62" s="32">
        <f t="shared" ref="J62:L62" si="29">J51+J61</f>
        <v>881</v>
      </c>
      <c r="K62" s="32"/>
      <c r="L62" s="32">
        <f t="shared" si="29"/>
        <v>109.16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17</v>
      </c>
      <c r="H63" s="40">
        <v>13</v>
      </c>
      <c r="I63" s="40">
        <v>33</v>
      </c>
      <c r="J63" s="40">
        <v>287</v>
      </c>
      <c r="K63" s="41" t="s">
        <v>60</v>
      </c>
      <c r="L63" s="40">
        <v>24.55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50</v>
      </c>
      <c r="G64" s="43">
        <v>10.8</v>
      </c>
      <c r="H64" s="43">
        <v>12.34</v>
      </c>
      <c r="I64" s="43">
        <v>21.3</v>
      </c>
      <c r="J64" s="43">
        <v>167</v>
      </c>
      <c r="K64" s="51"/>
      <c r="L64" s="43">
        <v>20.55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2.8</v>
      </c>
      <c r="H65" s="43">
        <v>3.7</v>
      </c>
      <c r="I65" s="43">
        <v>27.9</v>
      </c>
      <c r="J65" s="43">
        <v>156</v>
      </c>
      <c r="K65" s="44" t="s">
        <v>63</v>
      </c>
      <c r="L65" s="43">
        <v>15.34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2.4500000000000002</v>
      </c>
      <c r="H66" s="43">
        <v>0.9</v>
      </c>
      <c r="I66" s="43">
        <v>14.94</v>
      </c>
      <c r="J66" s="43">
        <v>78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0.4</v>
      </c>
      <c r="H67" s="43">
        <v>0</v>
      </c>
      <c r="I67" s="43">
        <v>11.3</v>
      </c>
      <c r="J67" s="43">
        <v>46</v>
      </c>
      <c r="K67" s="44"/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33.450000000000003</v>
      </c>
      <c r="H70" s="19">
        <f t="shared" ref="H70" si="31">SUM(H63:H69)</f>
        <v>29.939999999999998</v>
      </c>
      <c r="I70" s="19">
        <f t="shared" ref="I70" si="32">SUM(I63:I69)</f>
        <v>108.43999999999998</v>
      </c>
      <c r="J70" s="19">
        <f t="shared" ref="J70:L70" si="33">SUM(J63:J69)</f>
        <v>734</v>
      </c>
      <c r="K70" s="25"/>
      <c r="L70" s="19">
        <f t="shared" si="33"/>
        <v>82.44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590</v>
      </c>
      <c r="G81" s="32">
        <f t="shared" ref="G81" si="38">G70+G80</f>
        <v>33.450000000000003</v>
      </c>
      <c r="H81" s="32">
        <f t="shared" ref="H81" si="39">H70+H80</f>
        <v>29.939999999999998</v>
      </c>
      <c r="I81" s="32">
        <f t="shared" ref="I81" si="40">I70+I80</f>
        <v>108.43999999999998</v>
      </c>
      <c r="J81" s="32">
        <f t="shared" ref="J81:L81" si="41">J70+J80</f>
        <v>734</v>
      </c>
      <c r="K81" s="32"/>
      <c r="L81" s="32">
        <f t="shared" si="41"/>
        <v>82.44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270</v>
      </c>
      <c r="G82" s="40">
        <v>18.18</v>
      </c>
      <c r="H82" s="40">
        <v>22.04</v>
      </c>
      <c r="I82" s="40">
        <v>96.34</v>
      </c>
      <c r="J82" s="40">
        <v>535</v>
      </c>
      <c r="K82" s="41" t="s">
        <v>66</v>
      </c>
      <c r="L82" s="40">
        <v>73.709999999999994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0.21</v>
      </c>
      <c r="H84" s="43">
        <v>0</v>
      </c>
      <c r="I84" s="43">
        <v>15.01</v>
      </c>
      <c r="J84" s="43">
        <v>58</v>
      </c>
      <c r="K84" s="44" t="s">
        <v>45</v>
      </c>
      <c r="L84" s="43">
        <v>2.38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2.4500000000000002</v>
      </c>
      <c r="H85" s="43">
        <v>0.9</v>
      </c>
      <c r="I85" s="43">
        <v>14.94</v>
      </c>
      <c r="J85" s="43">
        <v>78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20.84</v>
      </c>
      <c r="H89" s="19">
        <f t="shared" ref="H89" si="43">SUM(H82:H88)</f>
        <v>22.939999999999998</v>
      </c>
      <c r="I89" s="19">
        <f t="shared" ref="I89" si="44">SUM(I82:I88)</f>
        <v>126.29</v>
      </c>
      <c r="J89" s="19">
        <f t="shared" ref="J89:L89" si="45">SUM(J82:J88)</f>
        <v>671</v>
      </c>
      <c r="K89" s="25"/>
      <c r="L89" s="19">
        <f t="shared" si="45"/>
        <v>80.089999999999989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20.84</v>
      </c>
      <c r="H100" s="32">
        <f t="shared" ref="H100" si="51">H89+H99</f>
        <v>22.939999999999998</v>
      </c>
      <c r="I100" s="32">
        <f t="shared" ref="I100" si="52">I89+I99</f>
        <v>126.29</v>
      </c>
      <c r="J100" s="32">
        <f t="shared" ref="J100:L100" si="53">J89+J99</f>
        <v>671</v>
      </c>
      <c r="K100" s="32"/>
      <c r="L100" s="32">
        <f t="shared" si="53"/>
        <v>80.089999999999989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270</v>
      </c>
      <c r="G101" s="40">
        <v>24.86</v>
      </c>
      <c r="H101" s="40">
        <v>34.4</v>
      </c>
      <c r="I101" s="40">
        <v>43.08</v>
      </c>
      <c r="J101" s="40">
        <v>447</v>
      </c>
      <c r="K101" s="41" t="s">
        <v>68</v>
      </c>
      <c r="L101" s="40">
        <v>60.42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0.21</v>
      </c>
      <c r="H103" s="43">
        <v>0</v>
      </c>
      <c r="I103" s="43">
        <v>15.01</v>
      </c>
      <c r="J103" s="43">
        <v>58</v>
      </c>
      <c r="K103" s="44" t="s">
        <v>45</v>
      </c>
      <c r="L103" s="43">
        <v>2.38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2.4500000000000002</v>
      </c>
      <c r="H104" s="43">
        <v>0.9</v>
      </c>
      <c r="I104" s="43">
        <v>14.94</v>
      </c>
      <c r="J104" s="43">
        <v>78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27.52</v>
      </c>
      <c r="H108" s="19">
        <f t="shared" si="54"/>
        <v>35.299999999999997</v>
      </c>
      <c r="I108" s="19">
        <f t="shared" si="54"/>
        <v>73.03</v>
      </c>
      <c r="J108" s="19">
        <f t="shared" si="54"/>
        <v>583</v>
      </c>
      <c r="K108" s="25"/>
      <c r="L108" s="19">
        <f t="shared" ref="L108" si="55">SUM(L101:L107)</f>
        <v>66.800000000000011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27.52</v>
      </c>
      <c r="H119" s="32">
        <f t="shared" ref="H119" si="59">H108+H118</f>
        <v>35.299999999999997</v>
      </c>
      <c r="I119" s="32">
        <f t="shared" ref="I119" si="60">I108+I118</f>
        <v>73.03</v>
      </c>
      <c r="J119" s="32">
        <f t="shared" ref="J119:L119" si="61">J108+J118</f>
        <v>583</v>
      </c>
      <c r="K119" s="32"/>
      <c r="L119" s="32">
        <f t="shared" si="61"/>
        <v>66.800000000000011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17</v>
      </c>
      <c r="H120" s="40">
        <v>13</v>
      </c>
      <c r="I120" s="40">
        <v>33</v>
      </c>
      <c r="J120" s="40">
        <v>287</v>
      </c>
      <c r="K120" s="41" t="s">
        <v>60</v>
      </c>
      <c r="L120" s="40">
        <v>24.55</v>
      </c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10</v>
      </c>
      <c r="G121" s="43">
        <v>0.1</v>
      </c>
      <c r="H121" s="43">
        <v>8</v>
      </c>
      <c r="I121" s="43">
        <v>0.6</v>
      </c>
      <c r="J121" s="43">
        <v>77</v>
      </c>
      <c r="K121" s="44" t="s">
        <v>58</v>
      </c>
      <c r="L121" s="43">
        <v>11.09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0.21</v>
      </c>
      <c r="H122" s="43">
        <v>0</v>
      </c>
      <c r="I122" s="43">
        <v>15.01</v>
      </c>
      <c r="J122" s="43">
        <v>58</v>
      </c>
      <c r="K122" s="44" t="s">
        <v>45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2.4500000000000002</v>
      </c>
      <c r="H123" s="43">
        <v>0.9</v>
      </c>
      <c r="I123" s="43">
        <v>14.94</v>
      </c>
      <c r="J123" s="43">
        <v>78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19.760000000000002</v>
      </c>
      <c r="H127" s="19">
        <f t="shared" si="62"/>
        <v>21.9</v>
      </c>
      <c r="I127" s="19">
        <f t="shared" si="62"/>
        <v>63.55</v>
      </c>
      <c r="J127" s="19">
        <f t="shared" si="62"/>
        <v>500</v>
      </c>
      <c r="K127" s="25"/>
      <c r="L127" s="19">
        <f t="shared" ref="L127" si="63">SUM(L120:L126)</f>
        <v>42.02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450</v>
      </c>
      <c r="G138" s="32">
        <f t="shared" ref="G138" si="66">G127+G137</f>
        <v>19.760000000000002</v>
      </c>
      <c r="H138" s="32">
        <f t="shared" ref="H138" si="67">H127+H137</f>
        <v>21.9</v>
      </c>
      <c r="I138" s="32">
        <f t="shared" ref="I138" si="68">I127+I137</f>
        <v>63.55</v>
      </c>
      <c r="J138" s="32">
        <f t="shared" ref="J138:L138" si="69">J127+J137</f>
        <v>500</v>
      </c>
      <c r="K138" s="32"/>
      <c r="L138" s="32">
        <f t="shared" si="69"/>
        <v>42.02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190</v>
      </c>
      <c r="G139" s="40">
        <v>12.2</v>
      </c>
      <c r="H139" s="40">
        <v>23.6</v>
      </c>
      <c r="I139" s="40">
        <v>42.6</v>
      </c>
      <c r="J139" s="40">
        <v>324</v>
      </c>
      <c r="K139" s="41" t="s">
        <v>71</v>
      </c>
      <c r="L139" s="40">
        <v>21.09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</v>
      </c>
      <c r="H141" s="43">
        <v>0</v>
      </c>
      <c r="I141" s="43">
        <v>9.98</v>
      </c>
      <c r="J141" s="43">
        <v>104</v>
      </c>
      <c r="K141" s="44" t="s">
        <v>73</v>
      </c>
      <c r="L141" s="43">
        <v>5.47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2.4500000000000002</v>
      </c>
      <c r="H142" s="43">
        <v>0.9</v>
      </c>
      <c r="I142" s="43">
        <v>14.94</v>
      </c>
      <c r="J142" s="43">
        <v>78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0.4</v>
      </c>
      <c r="H143" s="43">
        <v>0</v>
      </c>
      <c r="I143" s="43">
        <v>11.3</v>
      </c>
      <c r="J143" s="43">
        <v>46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15.049999999999999</v>
      </c>
      <c r="H146" s="19">
        <f t="shared" si="70"/>
        <v>24.5</v>
      </c>
      <c r="I146" s="19">
        <f t="shared" si="70"/>
        <v>78.819999999999993</v>
      </c>
      <c r="J146" s="19">
        <f t="shared" si="70"/>
        <v>552</v>
      </c>
      <c r="K146" s="25"/>
      <c r="L146" s="19">
        <f t="shared" ref="L146" si="71">SUM(L139:L145)</f>
        <v>40.56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15.049999999999999</v>
      </c>
      <c r="H157" s="32">
        <f t="shared" ref="H157" si="75">H146+H156</f>
        <v>24.5</v>
      </c>
      <c r="I157" s="32">
        <f t="shared" ref="I157" si="76">I146+I156</f>
        <v>78.819999999999993</v>
      </c>
      <c r="J157" s="32">
        <f t="shared" ref="J157:L157" si="77">J146+J156</f>
        <v>552</v>
      </c>
      <c r="K157" s="32"/>
      <c r="L157" s="32">
        <f t="shared" si="77"/>
        <v>40.56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270</v>
      </c>
      <c r="G158" s="40">
        <v>28.86</v>
      </c>
      <c r="H158" s="40">
        <v>34.299999999999997</v>
      </c>
      <c r="I158" s="40">
        <v>70.58</v>
      </c>
      <c r="J158" s="40">
        <v>574</v>
      </c>
      <c r="K158" s="41" t="s">
        <v>75</v>
      </c>
      <c r="L158" s="40">
        <v>63.89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</v>
      </c>
      <c r="H160" s="43">
        <v>0</v>
      </c>
      <c r="I160" s="43">
        <v>15.01</v>
      </c>
      <c r="J160" s="43">
        <v>58</v>
      </c>
      <c r="K160" s="44" t="s">
        <v>45</v>
      </c>
      <c r="L160" s="43">
        <v>2.38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2.4500000000000002</v>
      </c>
      <c r="H161" s="43">
        <v>0.9</v>
      </c>
      <c r="I161" s="43">
        <v>14.94</v>
      </c>
      <c r="J161" s="43">
        <v>78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31.31</v>
      </c>
      <c r="H165" s="19">
        <f t="shared" si="78"/>
        <v>35.199999999999996</v>
      </c>
      <c r="I165" s="19">
        <f t="shared" si="78"/>
        <v>100.53</v>
      </c>
      <c r="J165" s="19">
        <f t="shared" si="78"/>
        <v>710</v>
      </c>
      <c r="K165" s="25"/>
      <c r="L165" s="19">
        <f t="shared" ref="L165" si="79">SUM(L158:L164)</f>
        <v>70.27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510</v>
      </c>
      <c r="G176" s="32">
        <f t="shared" ref="G176" si="82">G165+G175</f>
        <v>31.31</v>
      </c>
      <c r="H176" s="32">
        <f t="shared" ref="H176" si="83">H165+H175</f>
        <v>35.199999999999996</v>
      </c>
      <c r="I176" s="32">
        <f t="shared" ref="I176" si="84">I165+I175</f>
        <v>100.53</v>
      </c>
      <c r="J176" s="32">
        <f t="shared" ref="J176:L176" si="85">J165+J175</f>
        <v>710</v>
      </c>
      <c r="K176" s="32"/>
      <c r="L176" s="32">
        <f t="shared" si="85"/>
        <v>70.27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16.84</v>
      </c>
      <c r="H177" s="40">
        <v>18.43</v>
      </c>
      <c r="I177" s="40">
        <v>45.26</v>
      </c>
      <c r="J177" s="40">
        <v>427</v>
      </c>
      <c r="K177" s="41" t="s">
        <v>77</v>
      </c>
      <c r="L177" s="40">
        <v>80.430000000000007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0.2</v>
      </c>
      <c r="G178" s="43">
        <v>0.2</v>
      </c>
      <c r="H178" s="43">
        <v>0</v>
      </c>
      <c r="I178" s="43">
        <v>21.8</v>
      </c>
      <c r="J178" s="43">
        <v>88</v>
      </c>
      <c r="K178" s="44" t="s">
        <v>79</v>
      </c>
      <c r="L178" s="43">
        <v>30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2.4500000000000002</v>
      </c>
      <c r="H180" s="43">
        <v>0.9</v>
      </c>
      <c r="I180" s="43">
        <v>14.94</v>
      </c>
      <c r="J180" s="43">
        <v>78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280.2</v>
      </c>
      <c r="G184" s="19">
        <f t="shared" ref="G184:J184" si="86">SUM(G177:G183)</f>
        <v>19.489999999999998</v>
      </c>
      <c r="H184" s="19">
        <f t="shared" si="86"/>
        <v>19.329999999999998</v>
      </c>
      <c r="I184" s="19">
        <f t="shared" si="86"/>
        <v>82</v>
      </c>
      <c r="J184" s="19">
        <f t="shared" si="86"/>
        <v>593</v>
      </c>
      <c r="K184" s="25"/>
      <c r="L184" s="19">
        <f t="shared" ref="L184" si="87">SUM(L177:L183)</f>
        <v>114.43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280.2</v>
      </c>
      <c r="G195" s="32">
        <f t="shared" ref="G195" si="90">G184+G194</f>
        <v>19.489999999999998</v>
      </c>
      <c r="H195" s="32">
        <f t="shared" ref="H195" si="91">H184+H194</f>
        <v>19.329999999999998</v>
      </c>
      <c r="I195" s="32">
        <f t="shared" ref="I195" si="92">I184+I194</f>
        <v>82</v>
      </c>
      <c r="J195" s="32">
        <f t="shared" ref="J195:L195" si="93">J184+J194</f>
        <v>593</v>
      </c>
      <c r="K195" s="32"/>
      <c r="L195" s="32">
        <f t="shared" si="93"/>
        <v>114.43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496.52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26.592000000000002</v>
      </c>
      <c r="H196" s="34">
        <f t="shared" si="94"/>
        <v>31.259000000000004</v>
      </c>
      <c r="I196" s="34">
        <f t="shared" si="94"/>
        <v>88.533999999999992</v>
      </c>
      <c r="J196" s="34">
        <f t="shared" si="94"/>
        <v>651.29999999999995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73.753999999999991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dcterms:created xsi:type="dcterms:W3CDTF">2022-05-16T14:23:56Z</dcterms:created>
  <dcterms:modified xsi:type="dcterms:W3CDTF">2024-02-18T19:46:02Z</dcterms:modified>
</cp:coreProperties>
</file>